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20115" windowHeight="928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6" i="1" l="1"/>
  <c r="F16" i="1"/>
  <c r="E29" i="1"/>
  <c r="F29" i="1"/>
  <c r="F42" i="1" s="1"/>
  <c r="E38" i="1"/>
  <c r="E42" i="1" s="1"/>
  <c r="F38" i="1"/>
  <c r="E50" i="1"/>
  <c r="F50" i="1"/>
  <c r="E69" i="1"/>
  <c r="E70" i="1" s="1"/>
  <c r="F69" i="1"/>
  <c r="F70" i="1" s="1"/>
  <c r="E78" i="1"/>
  <c r="F78" i="1"/>
  <c r="E43" i="1" l="1"/>
  <c r="E71" i="1" s="1"/>
  <c r="F43" i="1"/>
  <c r="F71" i="1" s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<sst xmlns="http://schemas.openxmlformats.org/spreadsheetml/2006/main" count="308" uniqueCount="190">
  <si>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</si>
  <si>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</si>
  <si>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</si>
  <si>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4, Anul: 2019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</si>
  <si>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</si>
  <si>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</si>
  <si>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</si>
  <si>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</si>
  <si>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</si>
  <si>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</si>
  <si>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</si>
  <si>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</si>
  <si>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</si>
  <si>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</si>
  <si>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</si>
  <si>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</si>
  <si>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</si>
  <si>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</si>
  <si>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</si>
  <si>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</si>
  <si>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</si>
  <si>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</si>
  <si>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</si>
  <si>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</si>
  <si>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</si>
  <si>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</si>
  <si>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</si>
  <si>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</si>
  <si>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</si>
  <si>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</si>
  <si>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</si>
  <si>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</si>
  <si>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</si>
  <si>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</si>
  <si>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</si>
  <si>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</si>
  <si>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</si>
  <si>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</si>
  <si>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</si>
  <si>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</si>
  <si>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</si>
  <si>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</si>
  <si>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</si>
  <si>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</si>
  <si>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</si>
  <si>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</si>
  <si>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</si>
  <si>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</si>
  <si>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</si>
  <si>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</si>
  <si>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</si>
  <si>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</si>
  <si>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</si>
  <si>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</si>
  <si>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</si>
  <si>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</si>
  <si>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</si>
  <si>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</si>
  <si>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</si>
  <si>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</si>
  <si>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</si>
  <si>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</si>
  <si>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</si>
  <si>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</si>
  <si>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</si>
  <si>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</si>
  <si>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</si>
  <si>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</si>
  <si>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</si>
  <si>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</si>
  <si>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</si>
  <si>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</si>
  <si>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</si>
  <si>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</si>
  <si>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</si>
  <si>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</si>
  <si>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</si>
  <si>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</si>
  <si>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</si>
  <si>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</si>
  <si>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</si>
  <si>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</si>
  <si>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</si>
  <si>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</si>
  <si>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</si>
  <si>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</si>
  <si>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</si>
  <si>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</si>
  <si>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</si>
  <si>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</si>
  <si>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</si>
  <si>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</si>
  <si>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</si>
  <si>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</si>
  <si>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</si>
  <si>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</si>
  <si>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</si>
  <si>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</si>
  <si>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</si>
  <si>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</si>
  <si>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</si>
  <si>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</si>
  <si>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</si>
  <si>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</si>
  <si>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</si>
  <si>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</si>
  <si>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</si>
  <si>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</si>
  <si>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</si>
  <si>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</si>
  <si>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</si>
  <si>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</si>
  <si>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</si>
  <si>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</si>
  <si>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</si>
  <si>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</si>
  <si>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</si>
  <si>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</si>
  <si>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</si>
  <si>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</si>
  <si>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</si>
  <si>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</si>
  <si>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</si>
  <si>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</si>
  <si>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</si>
  <si>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</si>
  <si>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</si>
  <si>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</si>
  <si>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</si>
  <si>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</si>
  <si>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</si>
  <si>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</si>
  <si>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</si>
  <si>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</si>
  <si>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</si>
  <si>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</si>
  <si>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</si>
  <si>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</si>
  <si>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</si>
  <si>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</si>
  <si>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</si>
  <si>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</si>
  <si>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</si>
  <si>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</si>
  <si>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</si>
  <si>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</si>
  <si>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</si>
  <si>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</si>
  <si>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</si>
  <si>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</si>
  <si>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</si>
  <si>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</si>
  <si>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</si>
  <si>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</si>
  <si>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</si>
  <si>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</si>
  <si>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</si>
  <si>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</si>
  <si>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</si>
  <si>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</si>
  <si>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</si>
  <si>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</si>
  <si>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</si>
  <si>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</si>
  <si>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</si>
  <si>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</si>
  <si>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</si>
  <si>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</si>
  <si>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</si>
  <si>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</si>
  <si>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</si>
  <si>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</si>
  <si>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</si>
  <si>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</si>
  <si>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</si>
  <si>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</si>
  <si>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</si>
  <si>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</si>
  <si>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</si>
  <si>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</si>
  <si>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</si>
  <si>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</si>
  <si>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</si>
  <si>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</si>
  <si>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</si>
  <si>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</si>
  <si>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POSTOLACHI LIVIU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</si>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</sst>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198254</v>
      </c>
      <c r="F8" s="10">
        <v>437229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42429</v>
      </c>
      <c r="F9" s="10">
        <v>15800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20094833</v>
      </c>
      <c r="F10" s="10">
        <v>26827723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20335516</v>
      </c>
      <c r="F16" s="10">
        <f>F8+F9+F10+F11+F12+F14</f>
        <v>27280752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327782</v>
      </c>
      <c r="F18" s="10">
        <v>369641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106437</v>
      </c>
      <c r="F20" s="10">
        <v>1094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332171</v>
      </c>
      <c r="F24" s="10">
        <v>386771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332171</v>
      </c>
      <c r="F25" s="10">
        <v>386771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438608</v>
      </c>
      <c r="F29" s="10">
        <f>F20+F24+F26+F28</f>
        <v>387865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974206</v>
      </c>
      <c r="F32" s="10">
        <v>689415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1640</v>
      </c>
      <c r="F35" s="10">
        <v>1640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975846</v>
      </c>
      <c r="F38" s="10">
        <f>F32+F33+F35+F36</f>
        <v>691055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1742236</v>
      </c>
      <c r="F42" s="10">
        <f>F18+F29+F30+F38+F39+F40+F41</f>
        <v>1448561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22077752</v>
      </c>
      <c r="F43" s="10">
        <f>F16+F42</f>
        <v>28729313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1229687</v>
      </c>
      <c r="F52" s="10">
        <v>0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1229687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0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95808</v>
      </c>
      <c r="F56" s="10">
        <v>53327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81438</v>
      </c>
      <c r="F58" s="10">
        <v>44262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132550</v>
      </c>
      <c r="F64" s="10">
        <v>71768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1458045</v>
      </c>
      <c r="F69" s="10">
        <f>F52+F56+F60+F62+F63+F64+F65+F67+F68</f>
        <v>125095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1458045</v>
      </c>
      <c r="F70" s="10">
        <f>F50+F69</f>
        <v>125095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20619707</v>
      </c>
      <c r="F71" s="10">
        <f>F43-F70</f>
        <v>28604218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43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6588006</v>
      </c>
      <c r="F73" s="10">
        <v>17308771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11726363</v>
      </c>
      <c r="F74" s="10">
        <v>17143230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2305338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5847783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20619707</v>
      </c>
      <c r="F78" s="10">
        <f>F73+F74-F75+F76-F77</f>
        <v>28604218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Alex</cp:lastModifiedBy>
  <dcterms:created xsi:type="dcterms:W3CDTF">2020-02-10T07:18:12Z</dcterms:created>
  <dcterms:modified xsi:type="dcterms:W3CDTF">2020-02-10T07:18:20Z</dcterms:modified>
</cp:coreProperties>
</file>